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15" yWindow="165" windowWidth="18945" windowHeight="12300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K17" i="1" l="1"/>
  <c r="C8" i="1"/>
  <c r="K9" i="1" l="1"/>
  <c r="K8" i="1" l="1"/>
  <c r="B3" i="1" s="1"/>
</calcChain>
</file>

<file path=xl/sharedStrings.xml><?xml version="1.0" encoding="utf-8"?>
<sst xmlns="http://schemas.openxmlformats.org/spreadsheetml/2006/main" count="95" uniqueCount="61">
  <si>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</si>
  <si>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</si>
  <si>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</si>
  <si>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</si>
  <si>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</si>
  <si>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</si>
  <si>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</si>
  <si>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</si>
  <si>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</si>
  <si>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</si>
  <si>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</si>
  <si>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</si>
  <si>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</si>
  <si>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</si>
  <si>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</si>
  <si>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</si>
  <si>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부서운영 물품 등 구입</t>
    <phoneticPr fontId="3" type="noConversion"/>
  </si>
  <si>
    <t>물품</t>
    <phoneticPr fontId="3" type="noConversion"/>
  </si>
  <si>
    <t>숭의골돌솥추어탕</t>
    <phoneticPr fontId="3" type="noConversion"/>
  </si>
  <si>
    <t>직원 간의 화합 도모 및 업무노고 격려</t>
    <phoneticPr fontId="3" type="noConversion"/>
  </si>
  <si>
    <t>부서운영에 필요한 차류 구입</t>
    <phoneticPr fontId="3" type="noConversion"/>
  </si>
  <si>
    <t>미스터가배</t>
    <phoneticPr fontId="3" type="noConversion"/>
  </si>
  <si>
    <t>우리홈마트</t>
    <phoneticPr fontId="3" type="noConversion"/>
  </si>
  <si>
    <t>소속 상근직원에 대한 격력 및 지원</t>
    <phoneticPr fontId="3" type="noConversion"/>
  </si>
  <si>
    <t>평생학습관 업무추진비 집행현황(2018.12월)</t>
    <phoneticPr fontId="4" type="noConversion"/>
  </si>
  <si>
    <t>간담회</t>
    <phoneticPr fontId="3" type="noConversion"/>
  </si>
  <si>
    <t>2018 온마을교육공동체 사업 관련 온마디활동가와의 간담회 개최</t>
    <phoneticPr fontId="3" type="noConversion"/>
  </si>
  <si>
    <t>2018년 제2차 지역교육혁신협의회 운영위원회 정기회 위원 간담회 진행</t>
    <phoneticPr fontId="3" type="noConversion"/>
  </si>
  <si>
    <t>2018년 자유학기제 지원사업 종료에 따른 진로교육 강사와의 평가 간담회 개최</t>
    <phoneticPr fontId="3" type="noConversion"/>
  </si>
  <si>
    <t>온마디활동가, 담당공무원 등 10명</t>
    <phoneticPr fontId="3" type="noConversion"/>
  </si>
  <si>
    <t>경복궁</t>
    <phoneticPr fontId="3" type="noConversion"/>
  </si>
  <si>
    <t>강사, 담당 공무원 등 15명</t>
    <phoneticPr fontId="3" type="noConversion"/>
  </si>
  <si>
    <t>운영위원회 참석위원 및 관계자 24명</t>
    <phoneticPr fontId="3" type="noConversion"/>
  </si>
  <si>
    <t>청소년상담복지센터 2018년 송년간담회 실시에 따른 식비 지출</t>
    <phoneticPr fontId="3" type="noConversion"/>
  </si>
  <si>
    <t>2018 숭의목공예센터 프로그램 운영 관련 관계자 간담회</t>
    <phoneticPr fontId="3" type="noConversion"/>
  </si>
  <si>
    <t>숭의목공예마을협동조합원, 담당자 등 11명</t>
    <phoneticPr fontId="3" type="noConversion"/>
  </si>
  <si>
    <t>2018년 숭의목공예샌터 프로그램 운영 관련 관계자 간담회 개최</t>
    <phoneticPr fontId="3" type="noConversion"/>
  </si>
  <si>
    <t>숭의목공예마을협동조합원, 강사,담당자 등 11명</t>
    <phoneticPr fontId="3" type="noConversion"/>
  </si>
  <si>
    <t>평생학습마을매니저 및 직원 8명</t>
  </si>
  <si>
    <t>지역평생교육지원사업 프로그램의견수렴을 위한 관계자 간담회 개최</t>
    <phoneticPr fontId="3" type="noConversion"/>
  </si>
  <si>
    <t>무지개다리</t>
    <phoneticPr fontId="3" type="noConversion"/>
  </si>
  <si>
    <t>숭의가든</t>
    <phoneticPr fontId="3" type="noConversion"/>
  </si>
  <si>
    <t>청초수물회</t>
    <phoneticPr fontId="3" type="noConversion"/>
  </si>
  <si>
    <t>양토</t>
    <phoneticPr fontId="3" type="noConversion"/>
  </si>
  <si>
    <t>물품</t>
    <phoneticPr fontId="3" type="noConversion"/>
  </si>
  <si>
    <t>홈플러스</t>
    <phoneticPr fontId="3" type="noConversion"/>
  </si>
  <si>
    <t>간담회</t>
    <phoneticPr fontId="3" type="noConversion"/>
  </si>
  <si>
    <t>2018년도 부서 송년회 겸 직원 화합의 자리 마련</t>
    <phoneticPr fontId="3" type="noConversion"/>
  </si>
  <si>
    <t>소문난식당</t>
    <phoneticPr fontId="3" type="noConversion"/>
  </si>
  <si>
    <t>평생학습관 직원 23명</t>
    <phoneticPr fontId="3" type="noConversion"/>
  </si>
  <si>
    <t>신용카드</t>
    <phoneticPr fontId="3" type="noConversion"/>
  </si>
  <si>
    <t>부서운영에 필요한 물품 구입</t>
    <phoneticPr fontId="3" type="noConversion"/>
  </si>
  <si>
    <t>전주콩나루콩나물국밥</t>
    <phoneticPr fontId="3" type="noConversion"/>
  </si>
  <si>
    <t>평생학습관 직원 4명</t>
    <phoneticPr fontId="3" type="noConversion"/>
  </si>
  <si>
    <t>부서운영에 필요한 차류 등 구입</t>
    <phoneticPr fontId="3" type="noConversion"/>
  </si>
  <si>
    <t>트레이더스</t>
    <phoneticPr fontId="3" type="noConversion"/>
  </si>
  <si>
    <t>칭칭차이나</t>
    <phoneticPr fontId="3" type="noConversion"/>
  </si>
  <si>
    <t>평생학습관 직원 12명</t>
    <phoneticPr fontId="3" type="noConversion"/>
  </si>
  <si>
    <t>신용카드</t>
    <phoneticPr fontId="3" type="noConversion"/>
  </si>
  <si>
    <t>참맛출장부페</t>
    <phoneticPr fontId="3" type="noConversion"/>
  </si>
  <si>
    <t>1388청소년지원단, 시간제 상담원, 또래상담지도자 등 60여명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</si>
</sst>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0"/>
  <sheetViews>
    <sheetView tabSelected="1" zoomScale="75" zoomScaleNormal="75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3" t="s">
        <v>24</v>
      </c>
      <c r="C1" s="43"/>
      <c r="D1" s="43"/>
      <c r="E1" s="43"/>
      <c r="F1" s="43"/>
      <c r="G1" s="43"/>
      <c r="H1" s="43"/>
      <c r="I1" s="43"/>
      <c r="J1" s="43"/>
      <c r="K1" s="43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42" t="str">
        <f>" ▣ 총 "&amp;C8&amp;" "&amp;FIXED(K8,0)&amp;"원 "</f>
        <v xml:space="preserve"> ▣ 총 13건 2,413,740원 </v>
      </c>
      <c r="C3" s="42"/>
      <c r="D3" s="42"/>
      <c r="E3" s="42"/>
      <c r="F3" s="42"/>
      <c r="G3" s="42"/>
      <c r="H3" s="42"/>
      <c r="I3" s="42"/>
      <c r="J3" s="42"/>
      <c r="K3" s="42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41" t="s">
        <v>1</v>
      </c>
      <c r="C6" s="41" t="s">
        <v>2</v>
      </c>
      <c r="D6" s="41"/>
      <c r="E6" s="41" t="s">
        <v>3</v>
      </c>
      <c r="F6" s="41" t="s">
        <v>4</v>
      </c>
      <c r="G6" s="44" t="s">
        <v>5</v>
      </c>
      <c r="H6" s="44" t="s">
        <v>10</v>
      </c>
      <c r="I6" s="44" t="s">
        <v>12</v>
      </c>
      <c r="J6" s="44" t="s">
        <v>11</v>
      </c>
      <c r="K6" s="45" t="s">
        <v>6</v>
      </c>
    </row>
    <row r="7" spans="2:13" ht="18" customHeight="1" x14ac:dyDescent="0.15">
      <c r="B7" s="41"/>
      <c r="C7" s="41"/>
      <c r="D7" s="41"/>
      <c r="E7" s="41"/>
      <c r="F7" s="41"/>
      <c r="G7" s="44"/>
      <c r="H7" s="46"/>
      <c r="I7" s="46"/>
      <c r="J7" s="46"/>
      <c r="K7" s="45"/>
    </row>
    <row r="8" spans="2:13" ht="30" customHeight="1" x14ac:dyDescent="0.15">
      <c r="B8" s="36" t="s">
        <v>7</v>
      </c>
      <c r="C8" s="41" t="str">
        <f>COUNT(C9:C23)&amp;"건"</f>
        <v>13건</v>
      </c>
      <c r="D8" s="41"/>
      <c r="E8" s="36"/>
      <c r="F8" s="36"/>
      <c r="G8" s="37"/>
      <c r="H8" s="37"/>
      <c r="I8" s="37"/>
      <c r="J8" s="37"/>
      <c r="K8" s="26">
        <f>K9+K17</f>
        <v>2413740</v>
      </c>
    </row>
    <row r="9" spans="2:13" ht="30" customHeight="1" x14ac:dyDescent="0.15">
      <c r="B9" s="27" t="s">
        <v>8</v>
      </c>
      <c r="C9" s="10"/>
      <c r="D9" s="10"/>
      <c r="E9" s="20"/>
      <c r="F9" s="11"/>
      <c r="G9" s="10"/>
      <c r="H9" s="10"/>
      <c r="I9" s="10"/>
      <c r="J9" s="10"/>
      <c r="K9" s="28">
        <f>SUM(K10:K16)</f>
        <v>1378000</v>
      </c>
      <c r="L9" s="9"/>
      <c r="M9" s="2"/>
    </row>
    <row r="10" spans="2:13" s="25" customFormat="1" ht="30" customHeight="1" x14ac:dyDescent="0.15">
      <c r="B10" s="29"/>
      <c r="C10" s="19">
        <v>12</v>
      </c>
      <c r="D10" s="19">
        <v>6</v>
      </c>
      <c r="E10" s="23" t="s">
        <v>14</v>
      </c>
      <c r="F10" s="24" t="s">
        <v>25</v>
      </c>
      <c r="G10" s="23" t="s">
        <v>26</v>
      </c>
      <c r="H10" s="23" t="s">
        <v>40</v>
      </c>
      <c r="I10" s="23" t="s">
        <v>29</v>
      </c>
      <c r="J10" s="23" t="s">
        <v>15</v>
      </c>
      <c r="K10" s="30">
        <v>96000</v>
      </c>
      <c r="L10" s="18"/>
      <c r="M10" s="18"/>
    </row>
    <row r="11" spans="2:13" s="25" customFormat="1" ht="30" customHeight="1" x14ac:dyDescent="0.15">
      <c r="B11" s="29"/>
      <c r="C11" s="19">
        <v>12</v>
      </c>
      <c r="D11" s="19">
        <v>19</v>
      </c>
      <c r="E11" s="23" t="s">
        <v>14</v>
      </c>
      <c r="F11" s="24" t="s">
        <v>25</v>
      </c>
      <c r="G11" s="23" t="s">
        <v>27</v>
      </c>
      <c r="H11" s="23" t="s">
        <v>41</v>
      </c>
      <c r="I11" s="23" t="s">
        <v>32</v>
      </c>
      <c r="J11" s="23" t="s">
        <v>15</v>
      </c>
      <c r="K11" s="30">
        <v>189000</v>
      </c>
      <c r="L11" s="18"/>
      <c r="M11" s="18"/>
    </row>
    <row r="12" spans="2:13" s="25" customFormat="1" ht="30" customHeight="1" x14ac:dyDescent="0.15">
      <c r="B12" s="29"/>
      <c r="C12" s="19">
        <v>12</v>
      </c>
      <c r="D12" s="19">
        <v>27</v>
      </c>
      <c r="E12" s="23" t="s">
        <v>14</v>
      </c>
      <c r="F12" s="24" t="s">
        <v>25</v>
      </c>
      <c r="G12" s="23" t="s">
        <v>28</v>
      </c>
      <c r="H12" s="23" t="s">
        <v>30</v>
      </c>
      <c r="I12" s="23" t="s">
        <v>31</v>
      </c>
      <c r="J12" s="23" t="s">
        <v>58</v>
      </c>
      <c r="K12" s="30">
        <v>241000</v>
      </c>
      <c r="L12" s="18"/>
      <c r="M12" s="18"/>
    </row>
    <row r="13" spans="2:13" s="25" customFormat="1" ht="30" customHeight="1" x14ac:dyDescent="0.15">
      <c r="B13" s="29"/>
      <c r="C13" s="19">
        <v>12</v>
      </c>
      <c r="D13" s="19">
        <v>18</v>
      </c>
      <c r="E13" s="23" t="s">
        <v>14</v>
      </c>
      <c r="F13" s="24" t="s">
        <v>25</v>
      </c>
      <c r="G13" s="23" t="s">
        <v>33</v>
      </c>
      <c r="H13" s="23" t="s">
        <v>59</v>
      </c>
      <c r="I13" s="23" t="s">
        <v>60</v>
      </c>
      <c r="J13" s="23" t="s">
        <v>15</v>
      </c>
      <c r="K13" s="30">
        <v>410000</v>
      </c>
      <c r="L13" s="18"/>
      <c r="M13" s="18"/>
    </row>
    <row r="14" spans="2:13" s="25" customFormat="1" ht="30" customHeight="1" x14ac:dyDescent="0.15">
      <c r="B14" s="29"/>
      <c r="C14" s="19">
        <v>12</v>
      </c>
      <c r="D14" s="19">
        <v>17</v>
      </c>
      <c r="E14" s="23" t="s">
        <v>14</v>
      </c>
      <c r="F14" s="24" t="s">
        <v>25</v>
      </c>
      <c r="G14" s="23" t="s">
        <v>36</v>
      </c>
      <c r="H14" s="23" t="s">
        <v>42</v>
      </c>
      <c r="I14" s="23" t="s">
        <v>37</v>
      </c>
      <c r="J14" s="23" t="s">
        <v>15</v>
      </c>
      <c r="K14" s="30">
        <v>168000</v>
      </c>
      <c r="L14" s="18"/>
      <c r="M14" s="18"/>
    </row>
    <row r="15" spans="2:13" s="25" customFormat="1" ht="30" customHeight="1" x14ac:dyDescent="0.15">
      <c r="B15" s="29"/>
      <c r="C15" s="19">
        <v>12</v>
      </c>
      <c r="D15" s="19">
        <v>12</v>
      </c>
      <c r="E15" s="23" t="s">
        <v>14</v>
      </c>
      <c r="F15" s="24" t="s">
        <v>25</v>
      </c>
      <c r="G15" s="23" t="s">
        <v>34</v>
      </c>
      <c r="H15" s="23" t="s">
        <v>18</v>
      </c>
      <c r="I15" s="23" t="s">
        <v>35</v>
      </c>
      <c r="J15" s="23" t="s">
        <v>15</v>
      </c>
      <c r="K15" s="30">
        <v>114000</v>
      </c>
      <c r="L15" s="18"/>
      <c r="M15" s="18"/>
    </row>
    <row r="16" spans="2:13" s="25" customFormat="1" ht="30" customHeight="1" x14ac:dyDescent="0.15">
      <c r="B16" s="29"/>
      <c r="C16" s="19">
        <v>12</v>
      </c>
      <c r="D16" s="19">
        <v>27</v>
      </c>
      <c r="E16" s="23" t="s">
        <v>14</v>
      </c>
      <c r="F16" s="24" t="s">
        <v>25</v>
      </c>
      <c r="G16" s="23" t="s">
        <v>39</v>
      </c>
      <c r="H16" s="23" t="s">
        <v>43</v>
      </c>
      <c r="I16" s="23" t="s">
        <v>38</v>
      </c>
      <c r="J16" s="23" t="s">
        <v>15</v>
      </c>
      <c r="K16" s="30">
        <v>160000</v>
      </c>
      <c r="L16" s="18"/>
      <c r="M16" s="18"/>
    </row>
    <row r="17" spans="2:13" ht="30" customHeight="1" x14ac:dyDescent="0.15">
      <c r="B17" s="31" t="s">
        <v>13</v>
      </c>
      <c r="C17" s="21"/>
      <c r="D17" s="21"/>
      <c r="E17" s="21"/>
      <c r="F17" s="22"/>
      <c r="G17" s="21"/>
      <c r="H17" s="21"/>
      <c r="I17" s="21"/>
      <c r="J17" s="21"/>
      <c r="K17" s="32">
        <f>SUM(K18:K24)</f>
        <v>1035740</v>
      </c>
      <c r="L17" s="18"/>
      <c r="M17" s="18"/>
    </row>
    <row r="18" spans="2:13" ht="24.95" customHeight="1" x14ac:dyDescent="0.15">
      <c r="B18" s="39"/>
      <c r="C18" s="40">
        <v>12</v>
      </c>
      <c r="D18" s="33">
        <v>10</v>
      </c>
      <c r="E18" s="34" t="s">
        <v>16</v>
      </c>
      <c r="F18" s="38" t="s">
        <v>44</v>
      </c>
      <c r="G18" s="34" t="s">
        <v>20</v>
      </c>
      <c r="H18" s="33" t="s">
        <v>45</v>
      </c>
      <c r="I18" s="39"/>
      <c r="J18" s="33" t="s">
        <v>15</v>
      </c>
      <c r="K18" s="35">
        <v>208200</v>
      </c>
    </row>
    <row r="19" spans="2:13" ht="24.95" customHeight="1" x14ac:dyDescent="0.15">
      <c r="B19" s="39"/>
      <c r="C19" s="40">
        <v>12</v>
      </c>
      <c r="D19" s="33">
        <v>10</v>
      </c>
      <c r="E19" s="33" t="s">
        <v>23</v>
      </c>
      <c r="F19" s="38" t="s">
        <v>46</v>
      </c>
      <c r="G19" s="33" t="s">
        <v>47</v>
      </c>
      <c r="H19" s="33" t="s">
        <v>48</v>
      </c>
      <c r="I19" s="33" t="s">
        <v>49</v>
      </c>
      <c r="J19" s="33" t="s">
        <v>50</v>
      </c>
      <c r="K19" s="35">
        <v>352000</v>
      </c>
    </row>
    <row r="20" spans="2:13" ht="24.95" customHeight="1" x14ac:dyDescent="0.15">
      <c r="B20" s="39"/>
      <c r="C20" s="40">
        <v>12</v>
      </c>
      <c r="D20" s="33">
        <v>12</v>
      </c>
      <c r="E20" s="34" t="s">
        <v>16</v>
      </c>
      <c r="F20" s="38" t="s">
        <v>17</v>
      </c>
      <c r="G20" s="34" t="s">
        <v>51</v>
      </c>
      <c r="H20" s="33" t="s">
        <v>22</v>
      </c>
      <c r="I20" s="39"/>
      <c r="J20" s="33" t="s">
        <v>50</v>
      </c>
      <c r="K20" s="35">
        <v>29900</v>
      </c>
    </row>
    <row r="21" spans="2:13" ht="24.95" customHeight="1" x14ac:dyDescent="0.15">
      <c r="B21" s="39"/>
      <c r="C21" s="40">
        <v>12</v>
      </c>
      <c r="D21" s="33">
        <v>14</v>
      </c>
      <c r="E21" s="33" t="s">
        <v>23</v>
      </c>
      <c r="F21" s="38" t="s">
        <v>46</v>
      </c>
      <c r="G21" s="33" t="s">
        <v>19</v>
      </c>
      <c r="H21" s="33" t="s">
        <v>52</v>
      </c>
      <c r="I21" s="33" t="s">
        <v>53</v>
      </c>
      <c r="J21" s="33" t="s">
        <v>50</v>
      </c>
      <c r="K21" s="35">
        <v>24000</v>
      </c>
    </row>
    <row r="22" spans="2:13" ht="24.95" customHeight="1" x14ac:dyDescent="0.15">
      <c r="B22" s="39"/>
      <c r="C22" s="40">
        <v>12</v>
      </c>
      <c r="D22" s="33">
        <v>19</v>
      </c>
      <c r="E22" s="34" t="s">
        <v>16</v>
      </c>
      <c r="F22" s="38" t="s">
        <v>17</v>
      </c>
      <c r="G22" s="34" t="s">
        <v>54</v>
      </c>
      <c r="H22" s="33" t="s">
        <v>55</v>
      </c>
      <c r="I22" s="39"/>
      <c r="J22" s="33" t="s">
        <v>50</v>
      </c>
      <c r="K22" s="35">
        <v>201640</v>
      </c>
    </row>
    <row r="23" spans="2:13" ht="24.95" customHeight="1" x14ac:dyDescent="0.15">
      <c r="B23" s="39"/>
      <c r="C23" s="40">
        <v>12</v>
      </c>
      <c r="D23" s="33">
        <v>20</v>
      </c>
      <c r="E23" s="33" t="s">
        <v>23</v>
      </c>
      <c r="F23" s="38" t="s">
        <v>46</v>
      </c>
      <c r="G23" s="33" t="s">
        <v>19</v>
      </c>
      <c r="H23" s="33" t="s">
        <v>56</v>
      </c>
      <c r="I23" s="33" t="s">
        <v>57</v>
      </c>
      <c r="J23" s="33" t="s">
        <v>50</v>
      </c>
      <c r="K23" s="35">
        <v>120000</v>
      </c>
    </row>
    <row r="24" spans="2:13" ht="24.95" customHeight="1" x14ac:dyDescent="0.15">
      <c r="B24" s="39"/>
      <c r="C24" s="40">
        <v>12</v>
      </c>
      <c r="D24" s="33">
        <v>27</v>
      </c>
      <c r="E24" s="34" t="s">
        <v>16</v>
      </c>
      <c r="F24" s="38" t="s">
        <v>17</v>
      </c>
      <c r="G24" s="34" t="s">
        <v>20</v>
      </c>
      <c r="H24" s="33" t="s">
        <v>21</v>
      </c>
      <c r="I24" s="39"/>
      <c r="J24" s="33" t="s">
        <v>15</v>
      </c>
      <c r="K24" s="35">
        <v>100000</v>
      </c>
    </row>
    <row r="25" spans="2:13" x14ac:dyDescent="0.15">
      <c r="F25" s="8"/>
    </row>
    <row r="26" spans="2:13" x14ac:dyDescent="0.15">
      <c r="F26" s="8"/>
    </row>
    <row r="27" spans="2:13" x14ac:dyDescent="0.15">
      <c r="F27" s="8"/>
    </row>
    <row r="28" spans="2:13" x14ac:dyDescent="0.15">
      <c r="F28" s="8"/>
    </row>
    <row r="29" spans="2:13" x14ac:dyDescent="0.15">
      <c r="F29" s="8"/>
    </row>
    <row r="30" spans="2:13" x14ac:dyDescent="0.15">
      <c r="F30" s="8"/>
    </row>
    <row r="31" spans="2:13" x14ac:dyDescent="0.15">
      <c r="F31" s="8"/>
    </row>
    <row r="32" spans="2:13" x14ac:dyDescent="0.15">
      <c r="F32" s="8"/>
    </row>
    <row r="33" spans="6:6" x14ac:dyDescent="0.15">
      <c r="F33" s="8"/>
    </row>
    <row r="34" spans="6:6" x14ac:dyDescent="0.15">
      <c r="F34" s="8"/>
    </row>
    <row r="35" spans="6:6" x14ac:dyDescent="0.15">
      <c r="F35" s="8"/>
    </row>
    <row r="36" spans="6:6" x14ac:dyDescent="0.15">
      <c r="F36" s="8"/>
    </row>
    <row r="37" spans="6:6" x14ac:dyDescent="0.15">
      <c r="F37" s="8"/>
    </row>
    <row r="38" spans="6:6" x14ac:dyDescent="0.15">
      <c r="F38" s="8"/>
    </row>
    <row r="39" spans="6:6" x14ac:dyDescent="0.15">
      <c r="F39" s="8"/>
    </row>
    <row r="40" spans="6:6" x14ac:dyDescent="0.15">
      <c r="F40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2019-01-03T00:35:41Z</dcterms:modified>
</cp:coreProperties>
</file>